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cherylv/Desktop/"/>
    </mc:Choice>
  </mc:AlternateContent>
  <xr:revisionPtr revIDLastSave="0" documentId="13_ncr:1_{D13349ED-B126-CC4C-A218-A2EF1B9CB290}" xr6:coauthVersionLast="47" xr6:coauthVersionMax="47" xr10:uidLastSave="{00000000-0000-0000-0000-000000000000}"/>
  <bookViews>
    <workbookView xWindow="0" yWindow="680" windowWidth="24460" windowHeight="18660" xr2:uid="{00000000-000D-0000-FFFF-FFFF00000000}"/>
  </bookViews>
  <sheets>
    <sheet name="Budget - Summary by Category" sheetId="2" r:id="rId1"/>
    <sheet name="Transactions - Transac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C13" i="2" s="1"/>
  <c r="D13" i="2" l="1"/>
  <c r="D4" i="2"/>
</calcChain>
</file>

<file path=xl/sharedStrings.xml><?xml version="1.0" encoding="utf-8"?>
<sst xmlns="http://schemas.openxmlformats.org/spreadsheetml/2006/main" count="55" uniqueCount="29">
  <si>
    <t>Budget</t>
  </si>
  <si>
    <t>Summary by Category</t>
  </si>
  <si>
    <t>Category</t>
  </si>
  <si>
    <t>Actual</t>
  </si>
  <si>
    <t>Difference</t>
  </si>
  <si>
    <t>Auto</t>
  </si>
  <si>
    <t>Entertainment</t>
  </si>
  <si>
    <t>Food</t>
  </si>
  <si>
    <t>Home</t>
  </si>
  <si>
    <t>Medical</t>
  </si>
  <si>
    <t>Personal Items</t>
  </si>
  <si>
    <t>Travel</t>
  </si>
  <si>
    <t>Utilities</t>
  </si>
  <si>
    <t>Other</t>
  </si>
  <si>
    <t>Total</t>
  </si>
  <si>
    <t>Date</t>
  </si>
  <si>
    <t>Description</t>
  </si>
  <si>
    <t>Amount</t>
  </si>
  <si>
    <t>Groceries</t>
  </si>
  <si>
    <t>Rug</t>
  </si>
  <si>
    <t>Flight</t>
  </si>
  <si>
    <t>Gas</t>
  </si>
  <si>
    <t>Movie Tickets</t>
  </si>
  <si>
    <t>Dinner Out</t>
  </si>
  <si>
    <t>Medicine</t>
  </si>
  <si>
    <t>Shoes</t>
  </si>
  <si>
    <t>Gift</t>
  </si>
  <si>
    <t>Telephone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</si>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</sst>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12"/>
      <name val="Helvetica Neue"/>
      <family val="2"/>
    </font>
    <font>
      <sz val="10"/>
      <color indexed="8"/>
      <name val="Helvetica Neue Medium"/>
    </font>
    <font>
      <b/>
      <sz val="10"/>
      <color indexed="8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13">
    <border>
      <left/>
      <right/>
      <top/>
      <bottom/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5"/>
      </bottom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5"/>
      </bottom>
      <diagonal/>
    </border>
    <border>
      <left style="thin">
        <color indexed="12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5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5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49" fontId="2" fillId="2" borderId="2" xfId="0" applyNumberFormat="1" applyFont="1" applyFill="1" applyBorder="1">
      <alignment vertical="top" wrapText="1"/>
    </xf>
    <xf numFmtId="49" fontId="2" fillId="2" borderId="3" xfId="0" applyNumberFormat="1" applyFont="1" applyFill="1" applyBorder="1">
      <alignment vertical="top" wrapText="1"/>
    </xf>
    <xf numFmtId="49" fontId="3" fillId="0" borderId="4" xfId="0" applyNumberFormat="1" applyFont="1" applyBorder="1">
      <alignment vertical="top" wrapText="1"/>
    </xf>
    <xf numFmtId="8" fontId="0" fillId="3" borderId="5" xfId="0" applyNumberFormat="1" applyFill="1" applyBorder="1">
      <alignment vertical="top" wrapText="1"/>
    </xf>
    <xf numFmtId="8" fontId="0" fillId="0" borderId="6" xfId="0" applyNumberFormat="1" applyBorder="1">
      <alignment vertical="top" wrapText="1"/>
    </xf>
    <xf numFmtId="49" fontId="3" fillId="0" borderId="7" xfId="0" applyNumberFormat="1" applyFont="1" applyBorder="1">
      <alignment vertical="top" wrapText="1"/>
    </xf>
    <xf numFmtId="8" fontId="0" fillId="3" borderId="8" xfId="0" applyNumberFormat="1" applyFill="1" applyBorder="1">
      <alignment vertical="top" wrapText="1"/>
    </xf>
    <xf numFmtId="8" fontId="0" fillId="4" borderId="9" xfId="0" applyNumberFormat="1" applyFill="1" applyBorder="1">
      <alignment vertical="top" wrapText="1"/>
    </xf>
    <xf numFmtId="8" fontId="0" fillId="0" borderId="9" xfId="0" applyNumberFormat="1" applyBorder="1">
      <alignment vertical="top" wrapText="1"/>
    </xf>
    <xf numFmtId="49" fontId="3" fillId="0" borderId="10" xfId="0" applyNumberFormat="1" applyFont="1" applyBorder="1">
      <alignment vertical="top" wrapText="1"/>
    </xf>
    <xf numFmtId="8" fontId="0" fillId="3" borderId="11" xfId="0" applyNumberFormat="1" applyFill="1" applyBorder="1">
      <alignment vertical="top" wrapText="1"/>
    </xf>
    <xf numFmtId="8" fontId="0" fillId="0" borderId="12" xfId="0" applyNumberFormat="1" applyBorder="1">
      <alignment vertical="top" wrapText="1"/>
    </xf>
    <xf numFmtId="49" fontId="4" fillId="5" borderId="6" xfId="0" applyNumberFormat="1" applyFont="1" applyFill="1" applyBorder="1">
      <alignment vertical="top" wrapText="1"/>
    </xf>
    <xf numFmtId="8" fontId="4" fillId="5" borderId="6" xfId="0" applyNumberFormat="1" applyFont="1" applyFill="1" applyBorder="1">
      <alignment vertical="top" wrapText="1"/>
    </xf>
    <xf numFmtId="49" fontId="2" fillId="6" borderId="1" xfId="0" applyNumberFormat="1" applyFont="1" applyFill="1" applyBorder="1">
      <alignment vertical="top" wrapText="1"/>
    </xf>
    <xf numFmtId="49" fontId="2" fillId="6" borderId="2" xfId="0" applyNumberFormat="1" applyFont="1" applyFill="1" applyBorder="1">
      <alignment vertical="top" wrapText="1"/>
    </xf>
    <xf numFmtId="49" fontId="2" fillId="6" borderId="3" xfId="0" applyNumberFormat="1" applyFont="1" applyFill="1" applyBorder="1" applyAlignment="1">
      <alignment horizontal="right" vertical="top" wrapText="1"/>
    </xf>
    <xf numFmtId="14" fontId="0" fillId="0" borderId="6" xfId="0" applyNumberFormat="1" applyBorder="1" applyAlignment="1">
      <alignment horizontal="left" vertical="top" wrapText="1"/>
    </xf>
    <xf numFmtId="49" fontId="0" fillId="0" borderId="6" xfId="0" applyNumberFormat="1" applyBorder="1">
      <alignment vertical="top" wrapText="1"/>
    </xf>
    <xf numFmtId="14" fontId="0" fillId="4" borderId="9" xfId="0" applyNumberFormat="1" applyFill="1" applyBorder="1" applyAlignment="1">
      <alignment horizontal="left" vertical="top" wrapText="1"/>
    </xf>
    <xf numFmtId="49" fontId="0" fillId="4" borderId="9" xfId="0" applyNumberFormat="1" applyFill="1" applyBorder="1">
      <alignment vertical="top" wrapText="1"/>
    </xf>
    <xf numFmtId="14" fontId="0" fillId="0" borderId="9" xfId="0" applyNumberFormat="1" applyBorder="1" applyAlignment="1">
      <alignment horizontal="left" vertical="top" wrapText="1"/>
    </xf>
    <xf numFmtId="49" fontId="0" fillId="0" borderId="9" xfId="0" applyNumberForma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EFFFE"/>
      <rgbColor rgb="FF0075B9"/>
      <rgbColor rgb="FFC8C8C8"/>
      <rgbColor rgb="FF89847F"/>
      <rgbColor rgb="FFFFFAE6"/>
      <rgbColor rgb="FFF7F7F6"/>
      <rgbColor rgb="FFECECEA"/>
      <rgbColor rgb="FF004C7F"/>
      <rgbColor rgb="FF919191"/>
      <rgbColor rgb="FFF8BA00"/>
      <rgbColor rgb="FFFE2500"/>
      <rgbColor rgb="FF22AEFF"/>
      <rgbColor rgb="FF73DD4D"/>
      <rgbColor rgb="FFA0A0A0"/>
      <rgbColor rgb="FFB8B8B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200" b="0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 u="none" strike="noStrike">
                <a:solidFill>
                  <a:srgbClr val="000000"/>
                </a:solidFill>
                <a:latin typeface="Helvetica Neue"/>
              </a:rPr>
              <a:t>Actual Summary</a:t>
            </a:r>
          </a:p>
        </c:rich>
      </c:tx>
      <c:layout>
        <c:manualLayout>
          <c:xMode val="edge"/>
          <c:yMode val="edge"/>
          <c:x val="0.29966999999999999"/>
          <c:y val="0"/>
          <c:w val="0.34059400000000001"/>
          <c:h val="0.171546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174513"/>
          <c:y val="0.171546"/>
          <c:w val="0.59090799999999999"/>
          <c:h val="0.56835999999999998"/>
        </c:manualLayout>
      </c:layout>
      <c:doughnutChart>
        <c:varyColors val="0"/>
        <c:ser>
          <c:idx val="0"/>
          <c:order val="0"/>
          <c:tx>
            <c:strRef>
              <c:f>'Budget - Summary by Category'!$C$3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D73-EC4F-B4B0-F76605E4A21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3-EC4F-B4B0-F76605E4A219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3-EC4F-B4B0-F76605E4A219}"/>
              </c:ext>
            </c:extLst>
          </c:dPt>
          <c:dPt>
            <c:idx val="3"/>
            <c:bubble3D val="0"/>
            <c:spPr>
              <a:solidFill>
                <a:srgbClr val="F8BA0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3-EC4F-B4B0-F76605E4A219}"/>
              </c:ext>
            </c:extLst>
          </c:dPt>
          <c:dPt>
            <c:idx val="4"/>
            <c:bubble3D val="0"/>
            <c:spPr>
              <a:solidFill>
                <a:srgbClr val="FF260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3-EC4F-B4B0-F76605E4A219}"/>
              </c:ext>
            </c:extLst>
          </c:dPt>
          <c:dPt>
            <c:idx val="5"/>
            <c:bubble3D val="0"/>
            <c:spPr>
              <a:solidFill>
                <a:schemeClr val="accent6">
                  <a:satOff val="-20754"/>
                  <a:lumOff val="-16738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3-EC4F-B4B0-F76605E4A219}"/>
              </c:ext>
            </c:extLst>
          </c:dPt>
          <c:dPt>
            <c:idx val="6"/>
            <c:bubble3D val="0"/>
            <c:spPr>
              <a:solidFill>
                <a:srgbClr val="22AEFF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3-EC4F-B4B0-F76605E4A219}"/>
              </c:ext>
            </c:extLst>
          </c:dPt>
          <c:dPt>
            <c:idx val="7"/>
            <c:bubble3D val="0"/>
            <c:spPr>
              <a:solidFill>
                <a:srgbClr val="73DD4E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3-EC4F-B4B0-F76605E4A219}"/>
              </c:ext>
            </c:extLst>
          </c:dPt>
          <c:dPt>
            <c:idx val="8"/>
            <c:bubble3D val="0"/>
            <c:spPr>
              <a:solidFill>
                <a:srgbClr val="A0A0A0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73-EC4F-B4B0-F76605E4A219}"/>
              </c:ext>
            </c:extLst>
          </c:dPt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D73-EC4F-B4B0-F76605E4A219}"/>
                </c:ext>
              </c:extLst>
            </c:dLbl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D73-EC4F-B4B0-F76605E4A219}"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D73-EC4F-B4B0-F76605E4A219}"/>
                </c:ext>
              </c:extLst>
            </c:dLbl>
            <c:dLbl>
              <c:idx val="3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D73-EC4F-B4B0-F76605E4A219}"/>
                </c:ext>
              </c:extLst>
            </c:dLbl>
            <c:dLbl>
              <c:idx val="4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D73-EC4F-B4B0-F76605E4A219}"/>
                </c:ext>
              </c:extLst>
            </c:dLbl>
            <c:dLbl>
              <c:idx val="5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D73-EC4F-B4B0-F76605E4A219}"/>
                </c:ext>
              </c:extLst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D73-EC4F-B4B0-F76605E4A219}"/>
                </c:ext>
              </c:extLst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9D73-EC4F-B4B0-F76605E4A219}"/>
                </c:ext>
              </c:extLst>
            </c:dLbl>
            <c:dLbl>
              <c:idx val="8"/>
              <c:numFmt formatCode="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9D73-EC4F-B4B0-F76605E4A21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000000"/>
                    </a:solidFill>
                    <a:latin typeface="Helvetica Neue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- Summary by Category'!$A$4:$A$12</c:f>
              <c:strCache>
                <c:ptCount val="9"/>
                <c:pt idx="0">
                  <c:v>Auto</c:v>
                </c:pt>
                <c:pt idx="1">
                  <c:v>Entertainment</c:v>
                </c:pt>
                <c:pt idx="2">
                  <c:v>Food</c:v>
                </c:pt>
                <c:pt idx="3">
                  <c:v>Home</c:v>
                </c:pt>
                <c:pt idx="4">
                  <c:v>Medical</c:v>
                </c:pt>
                <c:pt idx="5">
                  <c:v>Personal Items</c:v>
                </c:pt>
                <c:pt idx="6">
                  <c:v>Travel</c:v>
                </c:pt>
                <c:pt idx="7">
                  <c:v>Utilities</c:v>
                </c:pt>
                <c:pt idx="8">
                  <c:v>Other</c:v>
                </c:pt>
              </c:strCache>
            </c:strRef>
          </c:cat>
          <c:val>
            <c:numRef>
              <c:f>'Budget - Summary by Category'!$C$4:$C$12</c:f>
              <c:numCache>
                <c:formatCode>"$"#,##0.00_);[Red]\("$"#,##0.00\)</c:formatCode>
                <c:ptCount val="9"/>
                <c:pt idx="0">
                  <c:v>90</c:v>
                </c:pt>
                <c:pt idx="1">
                  <c:v>32</c:v>
                </c:pt>
                <c:pt idx="2">
                  <c:v>205.75</c:v>
                </c:pt>
                <c:pt idx="3">
                  <c:v>250</c:v>
                </c:pt>
                <c:pt idx="4">
                  <c:v>35</c:v>
                </c:pt>
                <c:pt idx="5">
                  <c:v>80</c:v>
                </c:pt>
                <c:pt idx="6">
                  <c:v>350</c:v>
                </c:pt>
                <c:pt idx="7">
                  <c:v>100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73-EC4F-B4B0-F76605E4A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7"/>
        <c:holeSize val="84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9.4312699999999999E-2"/>
          <c:y val="0.85445099999999996"/>
          <c:w val="0.90568700000000002"/>
          <c:h val="0.145549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200" b="0" i="0" u="none" strike="noStrike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 u="none" strike="noStrike">
                <a:solidFill>
                  <a:srgbClr val="000000"/>
                </a:solidFill>
                <a:latin typeface="Helvetica Neue"/>
              </a:rPr>
              <a:t>Budget vs. Actual</a:t>
            </a:r>
          </a:p>
        </c:rich>
      </c:tx>
      <c:layout>
        <c:manualLayout>
          <c:xMode val="edge"/>
          <c:yMode val="edge"/>
          <c:x val="0.29389199999999999"/>
          <c:y val="0"/>
          <c:w val="0.412217"/>
          <c:h val="9.2640500000000001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0.20832800000000001"/>
          <c:y val="9.2640500000000001E-2"/>
          <c:w val="0.77843399999999996"/>
          <c:h val="0.542232999999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- Summary by Category'!$B$3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1">
                <a:lumOff val="16847"/>
              </a:schemeClr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'Budget - Summary by Category'!$A$4:$A$12</c:f>
              <c:strCache>
                <c:ptCount val="9"/>
                <c:pt idx="0">
                  <c:v>Auto</c:v>
                </c:pt>
                <c:pt idx="1">
                  <c:v>Entertainment</c:v>
                </c:pt>
                <c:pt idx="2">
                  <c:v>Food</c:v>
                </c:pt>
                <c:pt idx="3">
                  <c:v>Home</c:v>
                </c:pt>
                <c:pt idx="4">
                  <c:v>Medical</c:v>
                </c:pt>
                <c:pt idx="5">
                  <c:v>Personal Items</c:v>
                </c:pt>
                <c:pt idx="6">
                  <c:v>Travel</c:v>
                </c:pt>
                <c:pt idx="7">
                  <c:v>Utilities</c:v>
                </c:pt>
                <c:pt idx="8">
                  <c:v>Other</c:v>
                </c:pt>
              </c:strCache>
            </c:strRef>
          </c:cat>
          <c:val>
            <c:numRef>
              <c:f>'Budget - Summary by Category'!$B$4:$B$12</c:f>
              <c:numCache>
                <c:formatCode>"$"#,##0.00_);[Red]\("$"#,##0.00\)</c:formatCode>
                <c:ptCount val="9"/>
                <c:pt idx="0">
                  <c:v>200</c:v>
                </c:pt>
                <c:pt idx="1">
                  <c:v>200</c:v>
                </c:pt>
                <c:pt idx="2">
                  <c:v>350</c:v>
                </c:pt>
                <c:pt idx="3">
                  <c:v>300</c:v>
                </c:pt>
                <c:pt idx="4">
                  <c:v>100</c:v>
                </c:pt>
                <c:pt idx="5">
                  <c:v>300</c:v>
                </c:pt>
                <c:pt idx="6">
                  <c:v>500</c:v>
                </c:pt>
                <c:pt idx="7">
                  <c:v>200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C-F14A-A2B7-FA63CFF667B0}"/>
            </c:ext>
          </c:extLst>
        </c:ser>
        <c:ser>
          <c:idx val="1"/>
          <c:order val="1"/>
          <c:tx>
            <c:strRef>
              <c:f>'Budget - Summary by Category'!$C$3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'Budget - Summary by Category'!$A$4:$A$12</c:f>
              <c:strCache>
                <c:ptCount val="9"/>
                <c:pt idx="0">
                  <c:v>Auto</c:v>
                </c:pt>
                <c:pt idx="1">
                  <c:v>Entertainment</c:v>
                </c:pt>
                <c:pt idx="2">
                  <c:v>Food</c:v>
                </c:pt>
                <c:pt idx="3">
                  <c:v>Home</c:v>
                </c:pt>
                <c:pt idx="4">
                  <c:v>Medical</c:v>
                </c:pt>
                <c:pt idx="5">
                  <c:v>Personal Items</c:v>
                </c:pt>
                <c:pt idx="6">
                  <c:v>Travel</c:v>
                </c:pt>
                <c:pt idx="7">
                  <c:v>Utilities</c:v>
                </c:pt>
                <c:pt idx="8">
                  <c:v>Other</c:v>
                </c:pt>
              </c:strCache>
            </c:strRef>
          </c:cat>
          <c:val>
            <c:numRef>
              <c:f>'Budget - Summary by Category'!$C$4:$C$12</c:f>
              <c:numCache>
                <c:formatCode>"$"#,##0.00_);[Red]\("$"#,##0.00\)</c:formatCode>
                <c:ptCount val="9"/>
                <c:pt idx="0">
                  <c:v>90</c:v>
                </c:pt>
                <c:pt idx="1">
                  <c:v>32</c:v>
                </c:pt>
                <c:pt idx="2">
                  <c:v>205.75</c:v>
                </c:pt>
                <c:pt idx="3">
                  <c:v>250</c:v>
                </c:pt>
                <c:pt idx="4">
                  <c:v>35</c:v>
                </c:pt>
                <c:pt idx="5">
                  <c:v>80</c:v>
                </c:pt>
                <c:pt idx="6">
                  <c:v>350</c:v>
                </c:pt>
                <c:pt idx="7">
                  <c:v>100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C-F14A-A2B7-FA63CFF66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2094734552"/>
        <c:crosses val="autoZero"/>
        <c:crossBetween val="between"/>
        <c:majorUnit val="125"/>
        <c:minorUnit val="62.5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20230100000000001"/>
          <c:y val="0.94472699999999998"/>
          <c:w val="0.79048600000000002"/>
          <c:h val="5.5272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14998</xdr:colOff>
      <xdr:row>0</xdr:row>
      <xdr:rowOff>439470</xdr:rowOff>
    </xdr:from>
    <xdr:to>
      <xdr:col>3</xdr:col>
      <xdr:colOff>163893</xdr:colOff>
      <xdr:row>0</xdr:row>
      <xdr:rowOff>1159950</xdr:rowOff>
    </xdr:to>
    <xdr:sp macro="" textlink="">
      <xdr:nvSpPr>
        <xdr:cNvPr id="2" name="HOW TO USE: Enter your budget for each category in the Summary By Category table below. Enter transactions on the Transactions sheet to see how your actual spending compares to your budget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98" y="439470"/>
          <a:ext cx="4949496" cy="72048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HOW TO USE: Enter your budget for each category in the </a:t>
          </a:r>
          <a:r>
            <a:rPr sz="1100" b="1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Summary By Category</a:t>
          </a: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 table below. Enter transactions on the </a:t>
          </a:r>
          <a:r>
            <a:rPr sz="1100" b="1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Transactions</a:t>
          </a: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 sheet to see how your actual spending compares to your budget.</a:t>
          </a:r>
        </a:p>
      </xdr:txBody>
    </xdr:sp>
    <xdr:clientData/>
  </xdr:twoCellAnchor>
  <xdr:twoCellAnchor>
    <xdr:from>
      <xdr:col>0</xdr:col>
      <xdr:colOff>34048</xdr:colOff>
      <xdr:row>0</xdr:row>
      <xdr:rowOff>986368</xdr:rowOff>
    </xdr:from>
    <xdr:to>
      <xdr:col>2</xdr:col>
      <xdr:colOff>145423</xdr:colOff>
      <xdr:row>0</xdr:row>
      <xdr:rowOff>4342512</xdr:rowOff>
    </xdr:to>
    <xdr:graphicFrame macro="">
      <xdr:nvGraphicFramePr>
        <xdr:cNvPr id="3" name="2D Donut 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315087</xdr:colOff>
      <xdr:row>0</xdr:row>
      <xdr:rowOff>1252423</xdr:rowOff>
    </xdr:from>
    <xdr:to>
      <xdr:col>4</xdr:col>
      <xdr:colOff>13310</xdr:colOff>
      <xdr:row>0</xdr:row>
      <xdr:rowOff>4732293</xdr:rowOff>
    </xdr:to>
    <xdr:graphicFrame macro="">
      <xdr:nvGraphicFramePr>
        <xdr:cNvPr id="4" name="2D Column Char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1022530</xdr:colOff>
      <xdr:row>0</xdr:row>
      <xdr:rowOff>530217</xdr:rowOff>
    </xdr:to>
    <xdr:sp macro="" textlink="">
      <xdr:nvSpPr>
        <xdr:cNvPr id="5" name="Monthly Budge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-19051" y="-34580"/>
          <a:ext cx="2597332" cy="53021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sz="2400" b="1" i="0" u="none" strike="noStrike" cap="none" spc="-24" baseline="0">
              <a:solidFill>
                <a:schemeClr val="accent1">
                  <a:lumOff val="-135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400" b="1" i="0" u="none" strike="noStrike" cap="none" spc="-24" baseline="0">
              <a:solidFill>
                <a:schemeClr val="accent1">
                  <a:lumOff val="-135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Monthly Budget</a:t>
          </a:r>
        </a:p>
      </xdr:txBody>
    </xdr:sp>
    <xdr:clientData/>
  </xdr:twoCellAnchor>
  <xdr:twoCellAnchor>
    <xdr:from>
      <xdr:col>3</xdr:col>
      <xdr:colOff>343579</xdr:colOff>
      <xdr:row>0</xdr:row>
      <xdr:rowOff>154621</xdr:rowOff>
    </xdr:from>
    <xdr:to>
      <xdr:col>3</xdr:col>
      <xdr:colOff>1587500</xdr:colOff>
      <xdr:row>0</xdr:row>
      <xdr:rowOff>1087562</xdr:rowOff>
    </xdr:to>
    <xdr:pic>
      <xdr:nvPicPr>
        <xdr:cNvPr id="6" name="Levo-Logo-Arrows.jpg" descr="Levo-Logo-Arrow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4179" y="154621"/>
          <a:ext cx="1243921" cy="9329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511812</xdr:rowOff>
    </xdr:from>
    <xdr:to>
      <xdr:col>3</xdr:col>
      <xdr:colOff>327159</xdr:colOff>
      <xdr:row>0</xdr:row>
      <xdr:rowOff>1232291</xdr:rowOff>
    </xdr:to>
    <xdr:sp macro="" textlink="">
      <xdr:nvSpPr>
        <xdr:cNvPr id="8" name="HOW TO USE: Enter your information into the Transactions table below. Choose a category for each transaction, then check the Budget sheet to see how each category compares with your budget.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-57150" y="511812"/>
          <a:ext cx="5127760" cy="720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HOW TO USE: Enter your information into the </a:t>
          </a:r>
          <a:r>
            <a:rPr sz="1100" b="1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Transactions</a:t>
          </a: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 table below. Choose a category for each transaction, then check the </a:t>
          </a:r>
          <a:r>
            <a:rPr sz="1100" b="1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Budget</a:t>
          </a:r>
          <a:r>
            <a:rPr sz="1100" b="0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 sheet to see how each category compares with your budget.</a:t>
          </a:r>
          <a:r>
            <a:rPr sz="1100" b="1" i="0" u="none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28955</xdr:colOff>
      <xdr:row>0</xdr:row>
      <xdr:rowOff>613410</xdr:rowOff>
    </xdr:to>
    <xdr:sp macro="" textlink="">
      <xdr:nvSpPr>
        <xdr:cNvPr id="9" name="Transaction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-59182" y="-40005"/>
          <a:ext cx="6429756" cy="61341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sz="2400" b="1" i="0" u="none" strike="noStrike" cap="none" spc="-24" baseline="0">
              <a:solidFill>
                <a:schemeClr val="accent1">
                  <a:lumOff val="-135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400" b="1" i="0" u="none" strike="noStrike" cap="none" spc="-24" baseline="0">
              <a:solidFill>
                <a:schemeClr val="accent1">
                  <a:lumOff val="-13575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Transactions</a:t>
          </a:r>
        </a:p>
      </xdr:txBody>
    </xdr:sp>
    <xdr:clientData/>
  </xdr:twoCellAnchor>
  <xdr:twoCellAnchor>
    <xdr:from>
      <xdr:col>3</xdr:col>
      <xdr:colOff>250959</xdr:colOff>
      <xdr:row>0</xdr:row>
      <xdr:rowOff>118822</xdr:rowOff>
    </xdr:from>
    <xdr:to>
      <xdr:col>4</xdr:col>
      <xdr:colOff>72734</xdr:colOff>
      <xdr:row>0</xdr:row>
      <xdr:rowOff>1185303</xdr:rowOff>
    </xdr:to>
    <xdr:pic>
      <xdr:nvPicPr>
        <xdr:cNvPr id="10" name="Levo-Logo-Arrows.jpg" descr="Levo-Logo-Arrows.jp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1559" y="118822"/>
          <a:ext cx="1421976" cy="10664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21_Personal_Budget">
  <a:themeElements>
    <a:clrScheme name="21_Personal_Budget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21_Personal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1_Personal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showGridLines="0" tabSelected="1" workbookViewId="0">
      <selection activeCell="G10" sqref="G10"/>
    </sheetView>
  </sheetViews>
  <sheetFormatPr baseColWidth="10" defaultColWidth="20.5" defaultRowHeight="20" customHeight="1" x14ac:dyDescent="0.15"/>
  <cols>
    <col min="1" max="1" width="20.5" style="1" customWidth="1"/>
    <col min="2" max="4" width="21.1640625" style="1" customWidth="1"/>
    <col min="5" max="5" width="20.5" style="1" customWidth="1"/>
    <col min="6" max="16384" width="20.5" style="1"/>
  </cols>
  <sheetData>
    <row r="1" spans="1:4" ht="386" customHeight="1" x14ac:dyDescent="0.15"/>
    <row r="2" spans="1:4" ht="27.75" customHeight="1" x14ac:dyDescent="0.15">
      <c r="A2" s="26" t="s">
        <v>1</v>
      </c>
      <c r="B2" s="26"/>
      <c r="C2" s="26"/>
      <c r="D2" s="26"/>
    </row>
    <row r="3" spans="1:4" ht="23.75" customHeight="1" x14ac:dyDescent="0.15">
      <c r="A3" s="2" t="s">
        <v>2</v>
      </c>
      <c r="B3" s="3" t="s">
        <v>0</v>
      </c>
      <c r="C3" s="3" t="s">
        <v>3</v>
      </c>
      <c r="D3" s="4" t="s">
        <v>4</v>
      </c>
    </row>
    <row r="4" spans="1:4" ht="20.5" customHeight="1" x14ac:dyDescent="0.15">
      <c r="A4" s="5" t="s">
        <v>5</v>
      </c>
      <c r="B4" s="6">
        <v>200</v>
      </c>
      <c r="C4" s="7">
        <f>SUMIF('Transactions - Transactions'!C3:C28,A4,'Transactions - Transactions'!$D3:$D28)</f>
        <v>90</v>
      </c>
      <c r="D4" s="7">
        <f t="shared" ref="D4:D13" si="0">B4-C4</f>
        <v>110</v>
      </c>
    </row>
    <row r="5" spans="1:4" ht="20.25" customHeight="1" x14ac:dyDescent="0.15">
      <c r="A5" s="8" t="s">
        <v>6</v>
      </c>
      <c r="B5" s="9">
        <v>200</v>
      </c>
      <c r="C5" s="10">
        <f>SUMIF('Transactions - Transactions'!C3:C28,A5,'Transactions - Transactions'!$D3:$D28)</f>
        <v>32</v>
      </c>
      <c r="D5" s="10">
        <f t="shared" si="0"/>
        <v>168</v>
      </c>
    </row>
    <row r="6" spans="1:4" ht="20.25" customHeight="1" x14ac:dyDescent="0.15">
      <c r="A6" s="8" t="s">
        <v>7</v>
      </c>
      <c r="B6" s="9">
        <v>350</v>
      </c>
      <c r="C6" s="11">
        <f>SUMIF('Transactions - Transactions'!C3:C28,A6,'Transactions - Transactions'!$D3:$D28)</f>
        <v>205.75</v>
      </c>
      <c r="D6" s="11">
        <f t="shared" si="0"/>
        <v>144.25</v>
      </c>
    </row>
    <row r="7" spans="1:4" ht="20.25" customHeight="1" x14ac:dyDescent="0.15">
      <c r="A7" s="8" t="s">
        <v>8</v>
      </c>
      <c r="B7" s="9">
        <v>300</v>
      </c>
      <c r="C7" s="10">
        <f>SUMIF('Transactions - Transactions'!C3:C28,A7,'Transactions - Transactions'!$D3:$D28)</f>
        <v>250</v>
      </c>
      <c r="D7" s="10">
        <f t="shared" si="0"/>
        <v>50</v>
      </c>
    </row>
    <row r="8" spans="1:4" ht="20.25" customHeight="1" x14ac:dyDescent="0.15">
      <c r="A8" s="8" t="s">
        <v>9</v>
      </c>
      <c r="B8" s="9">
        <v>100</v>
      </c>
      <c r="C8" s="11">
        <f>SUMIF('Transactions - Transactions'!C3:C28,A8,'Transactions - Transactions'!$D3:$D28)</f>
        <v>35</v>
      </c>
      <c r="D8" s="11">
        <f t="shared" si="0"/>
        <v>65</v>
      </c>
    </row>
    <row r="9" spans="1:4" ht="20.25" customHeight="1" x14ac:dyDescent="0.15">
      <c r="A9" s="8" t="s">
        <v>10</v>
      </c>
      <c r="B9" s="9">
        <v>300</v>
      </c>
      <c r="C9" s="10">
        <f>SUMIF('Transactions - Transactions'!C3:C28,A9,'Transactions - Transactions'!$D3:$D28)</f>
        <v>80</v>
      </c>
      <c r="D9" s="10">
        <f t="shared" si="0"/>
        <v>220</v>
      </c>
    </row>
    <row r="10" spans="1:4" ht="20.25" customHeight="1" x14ac:dyDescent="0.15">
      <c r="A10" s="8" t="s">
        <v>11</v>
      </c>
      <c r="B10" s="9">
        <v>500</v>
      </c>
      <c r="C10" s="11">
        <f>SUMIF('Transactions - Transactions'!C3:C28,A10,'Transactions - Transactions'!$D3:$D28)</f>
        <v>350</v>
      </c>
      <c r="D10" s="11">
        <f t="shared" si="0"/>
        <v>150</v>
      </c>
    </row>
    <row r="11" spans="1:4" ht="20.25" customHeight="1" x14ac:dyDescent="0.15">
      <c r="A11" s="8" t="s">
        <v>12</v>
      </c>
      <c r="B11" s="9">
        <v>200</v>
      </c>
      <c r="C11" s="10">
        <f>SUMIF('Transactions - Transactions'!C3:C28,A11,'Transactions - Transactions'!$D3:$D28)</f>
        <v>100</v>
      </c>
      <c r="D11" s="10">
        <f t="shared" si="0"/>
        <v>100</v>
      </c>
    </row>
    <row r="12" spans="1:4" ht="20.5" customHeight="1" x14ac:dyDescent="0.15">
      <c r="A12" s="12" t="s">
        <v>13</v>
      </c>
      <c r="B12" s="13">
        <v>50</v>
      </c>
      <c r="C12" s="14">
        <f>SUMIF('Transactions - Transactions'!C3:C28,A12,'Transactions - Transactions'!$D3:$D28)</f>
        <v>60</v>
      </c>
      <c r="D12" s="14">
        <f t="shared" si="0"/>
        <v>-10</v>
      </c>
    </row>
    <row r="13" spans="1:4" ht="20.5" customHeight="1" x14ac:dyDescent="0.15">
      <c r="A13" s="15" t="s">
        <v>14</v>
      </c>
      <c r="B13" s="16">
        <f>SUM(B4:B12)</f>
        <v>2200</v>
      </c>
      <c r="C13" s="16">
        <f>SUM(C4:C12)</f>
        <v>1202.75</v>
      </c>
      <c r="D13" s="16">
        <f t="shared" si="0"/>
        <v>997.25</v>
      </c>
    </row>
  </sheetData>
  <mergeCells count="1">
    <mergeCell ref="A2:D2"/>
  </mergeCells>
  <pageMargins left="0.75" right="0.75" top="0.25" bottom="0.5" header="0.25" footer="0.2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showGridLines="0" workbookViewId="0"/>
  </sheetViews>
  <sheetFormatPr baseColWidth="10" defaultColWidth="10.83203125" defaultRowHeight="20" customHeight="1" x14ac:dyDescent="0.15"/>
  <cols>
    <col min="1" max="1" width="10.83203125" style="1" customWidth="1"/>
    <col min="2" max="2" width="31.1640625" style="1" customWidth="1"/>
    <col min="3" max="4" width="21" style="1" customWidth="1"/>
    <col min="5" max="5" width="10.83203125" style="1" customWidth="1"/>
    <col min="6" max="16384" width="10.83203125" style="1"/>
  </cols>
  <sheetData>
    <row r="1" spans="1:4" ht="106" customHeight="1" x14ac:dyDescent="0.15"/>
    <row r="2" spans="1:4" ht="20.5" customHeight="1" x14ac:dyDescent="0.15">
      <c r="A2" s="17" t="s">
        <v>15</v>
      </c>
      <c r="B2" s="18" t="s">
        <v>16</v>
      </c>
      <c r="C2" s="18" t="s">
        <v>2</v>
      </c>
      <c r="D2" s="19" t="s">
        <v>17</v>
      </c>
    </row>
    <row r="3" spans="1:4" ht="20.5" customHeight="1" x14ac:dyDescent="0.15">
      <c r="A3" s="20">
        <v>44136</v>
      </c>
      <c r="B3" s="21" t="s">
        <v>18</v>
      </c>
      <c r="C3" s="21" t="s">
        <v>7</v>
      </c>
      <c r="D3" s="7">
        <v>155</v>
      </c>
    </row>
    <row r="4" spans="1:4" ht="20.25" customHeight="1" x14ac:dyDescent="0.15">
      <c r="A4" s="22">
        <v>44136</v>
      </c>
      <c r="B4" s="23" t="s">
        <v>19</v>
      </c>
      <c r="C4" s="23" t="s">
        <v>8</v>
      </c>
      <c r="D4" s="10">
        <v>250</v>
      </c>
    </row>
    <row r="5" spans="1:4" ht="20.25" customHeight="1" x14ac:dyDescent="0.15">
      <c r="A5" s="24">
        <v>44137</v>
      </c>
      <c r="B5" s="25" t="s">
        <v>20</v>
      </c>
      <c r="C5" s="25" t="s">
        <v>11</v>
      </c>
      <c r="D5" s="11">
        <v>350</v>
      </c>
    </row>
    <row r="6" spans="1:4" ht="20.25" customHeight="1" x14ac:dyDescent="0.15">
      <c r="A6" s="22">
        <v>44137</v>
      </c>
      <c r="B6" s="23" t="s">
        <v>21</v>
      </c>
      <c r="C6" s="23" t="s">
        <v>5</v>
      </c>
      <c r="D6" s="10">
        <v>90</v>
      </c>
    </row>
    <row r="7" spans="1:4" ht="20.25" customHeight="1" x14ac:dyDescent="0.15">
      <c r="A7" s="24">
        <v>44137</v>
      </c>
      <c r="B7" s="25" t="s">
        <v>22</v>
      </c>
      <c r="C7" s="25" t="s">
        <v>6</v>
      </c>
      <c r="D7" s="11">
        <v>32</v>
      </c>
    </row>
    <row r="8" spans="1:4" ht="20.25" customHeight="1" x14ac:dyDescent="0.15">
      <c r="A8" s="22">
        <v>44137</v>
      </c>
      <c r="B8" s="23" t="s">
        <v>23</v>
      </c>
      <c r="C8" s="23" t="s">
        <v>7</v>
      </c>
      <c r="D8" s="10">
        <v>50.75</v>
      </c>
    </row>
    <row r="9" spans="1:4" ht="20.25" customHeight="1" x14ac:dyDescent="0.15">
      <c r="A9" s="24">
        <v>44153</v>
      </c>
      <c r="B9" s="25" t="s">
        <v>24</v>
      </c>
      <c r="C9" s="25" t="s">
        <v>9</v>
      </c>
      <c r="D9" s="11">
        <v>35</v>
      </c>
    </row>
    <row r="10" spans="1:4" ht="20.25" customHeight="1" x14ac:dyDescent="0.15">
      <c r="A10" s="22">
        <v>44156</v>
      </c>
      <c r="B10" s="23" t="s">
        <v>25</v>
      </c>
      <c r="C10" s="23" t="s">
        <v>10</v>
      </c>
      <c r="D10" s="10">
        <v>80</v>
      </c>
    </row>
    <row r="11" spans="1:4" ht="20.25" customHeight="1" x14ac:dyDescent="0.15">
      <c r="A11" s="24">
        <v>44157</v>
      </c>
      <c r="B11" s="25" t="s">
        <v>26</v>
      </c>
      <c r="C11" s="25" t="s">
        <v>13</v>
      </c>
      <c r="D11" s="11">
        <v>60</v>
      </c>
    </row>
    <row r="12" spans="1:4" ht="20.25" customHeight="1" x14ac:dyDescent="0.15">
      <c r="A12" s="22">
        <v>44158</v>
      </c>
      <c r="B12" s="23" t="s">
        <v>27</v>
      </c>
      <c r="C12" s="23" t="s">
        <v>12</v>
      </c>
      <c r="D12" s="10">
        <v>100</v>
      </c>
    </row>
    <row r="13" spans="1:4" ht="20.25" customHeight="1" x14ac:dyDescent="0.15">
      <c r="A13" s="24"/>
      <c r="B13" s="25"/>
      <c r="C13" s="25" t="s">
        <v>28</v>
      </c>
      <c r="D13" s="11"/>
    </row>
    <row r="14" spans="1:4" ht="20.25" customHeight="1" x14ac:dyDescent="0.15">
      <c r="A14" s="22"/>
      <c r="B14" s="23"/>
      <c r="C14" s="23" t="s">
        <v>28</v>
      </c>
      <c r="D14" s="10"/>
    </row>
    <row r="15" spans="1:4" ht="20.25" customHeight="1" x14ac:dyDescent="0.15">
      <c r="A15" s="24"/>
      <c r="B15" s="25"/>
      <c r="C15" s="25" t="s">
        <v>28</v>
      </c>
      <c r="D15" s="11"/>
    </row>
    <row r="16" spans="1:4" ht="20.25" customHeight="1" x14ac:dyDescent="0.15">
      <c r="A16" s="22"/>
      <c r="B16" s="23"/>
      <c r="C16" s="23" t="s">
        <v>28</v>
      </c>
      <c r="D16" s="10"/>
    </row>
    <row r="17" spans="1:4" ht="20.25" customHeight="1" x14ac:dyDescent="0.15">
      <c r="A17" s="24"/>
      <c r="B17" s="25"/>
      <c r="C17" s="25" t="s">
        <v>28</v>
      </c>
      <c r="D17" s="11"/>
    </row>
    <row r="18" spans="1:4" ht="20.25" customHeight="1" x14ac:dyDescent="0.15">
      <c r="A18" s="22"/>
      <c r="B18" s="23"/>
      <c r="C18" s="23" t="s">
        <v>28</v>
      </c>
      <c r="D18" s="10"/>
    </row>
    <row r="19" spans="1:4" ht="20.25" customHeight="1" x14ac:dyDescent="0.15">
      <c r="A19" s="24"/>
      <c r="B19" s="25"/>
      <c r="C19" s="25" t="s">
        <v>28</v>
      </c>
      <c r="D19" s="11"/>
    </row>
    <row r="20" spans="1:4" ht="20.25" customHeight="1" x14ac:dyDescent="0.15">
      <c r="A20" s="22"/>
      <c r="B20" s="23"/>
      <c r="C20" s="23" t="s">
        <v>28</v>
      </c>
      <c r="D20" s="10"/>
    </row>
    <row r="21" spans="1:4" ht="20.25" customHeight="1" x14ac:dyDescent="0.15">
      <c r="A21" s="24"/>
      <c r="B21" s="25"/>
      <c r="C21" s="25" t="s">
        <v>28</v>
      </c>
      <c r="D21" s="11"/>
    </row>
    <row r="22" spans="1:4" ht="20.25" customHeight="1" x14ac:dyDescent="0.15">
      <c r="A22" s="22"/>
      <c r="B22" s="23"/>
      <c r="C22" s="23" t="s">
        <v>28</v>
      </c>
      <c r="D22" s="10"/>
    </row>
    <row r="23" spans="1:4" ht="20.25" customHeight="1" x14ac:dyDescent="0.15">
      <c r="A23" s="24"/>
      <c r="B23" s="25"/>
      <c r="C23" s="25" t="s">
        <v>28</v>
      </c>
      <c r="D23" s="11"/>
    </row>
    <row r="24" spans="1:4" ht="20.25" customHeight="1" x14ac:dyDescent="0.15">
      <c r="A24" s="22"/>
      <c r="B24" s="23"/>
      <c r="C24" s="23" t="s">
        <v>28</v>
      </c>
      <c r="D24" s="10"/>
    </row>
    <row r="25" spans="1:4" ht="20.25" customHeight="1" x14ac:dyDescent="0.15">
      <c r="A25" s="24"/>
      <c r="B25" s="25"/>
      <c r="C25" s="25" t="s">
        <v>28</v>
      </c>
      <c r="D25" s="11"/>
    </row>
    <row r="26" spans="1:4" ht="20.25" customHeight="1" x14ac:dyDescent="0.15">
      <c r="A26" s="22"/>
      <c r="B26" s="23"/>
      <c r="C26" s="23" t="s">
        <v>28</v>
      </c>
      <c r="D26" s="10"/>
    </row>
    <row r="27" spans="1:4" ht="20.25" customHeight="1" x14ac:dyDescent="0.15">
      <c r="A27" s="24"/>
      <c r="B27" s="25"/>
      <c r="C27" s="25" t="s">
        <v>28</v>
      </c>
      <c r="D27" s="11"/>
    </row>
    <row r="28" spans="1:4" ht="20.25" customHeight="1" x14ac:dyDescent="0.15">
      <c r="A28" s="22"/>
      <c r="B28" s="23"/>
      <c r="C28" s="23" t="s">
        <v>28</v>
      </c>
      <c r="D28" s="10"/>
    </row>
  </sheetData>
  <dataValidations count="1">
    <dataValidation type="list" allowBlank="1" showInputMessage="1" showErrorMessage="1" sqref="C3:C28" xr:uid="{00000000-0002-0000-0200-000000000000}">
      <formula1>"Auto,Entertainment,Food,Home,Medical,Personal Items,Travel,Utilities,Other, "</formula1>
    </dataValidation>
  </dataValidations>
  <pageMargins left="0.75" right="0.75" top="0.25" bottom="0.5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- Summary by Category</vt:lpstr>
      <vt:lpstr>Transactions -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Cheryl Vander Stouwe</cp:lastModifiedBy>
  <dcterms:modified xsi:type="dcterms:W3CDTF">2024-06-25T16:43:50Z</dcterms:modified>
</cp:coreProperties>
</file>